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12.Задания министерства\ДЭ 2021\Реестры экспертов\на сайт\"/>
    </mc:Choice>
  </mc:AlternateContent>
  <bookViews>
    <workbookView xWindow="0" yWindow="0" windowWidth="21570" windowHeight="7545"/>
  </bookViews>
  <sheets>
    <sheet name="Сертифицированные" sheetId="1" r:id="rId1"/>
    <sheet name="Нет опыта" sheetId="2" r:id="rId2"/>
    <sheet name="Нет опыта и свитетельства" sheetId="3" r:id="rId3"/>
  </sheets>
  <definedNames>
    <definedName name="_xlnm._FilterDatabase" localSheetId="0" hidden="1">Сертифицированные!$A$1:$G$1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3" l="1"/>
  <c r="E3" i="3"/>
  <c r="E2" i="3"/>
  <c r="E14" i="2"/>
  <c r="E13" i="2"/>
  <c r="E12" i="2"/>
  <c r="E11" i="2"/>
  <c r="E10" i="2"/>
  <c r="E9" i="2"/>
</calcChain>
</file>

<file path=xl/sharedStrings.xml><?xml version="1.0" encoding="utf-8"?>
<sst xmlns="http://schemas.openxmlformats.org/spreadsheetml/2006/main" count="217" uniqueCount="154">
  <si>
    <t>Номер сертификата</t>
  </si>
  <si>
    <t>Компетенция</t>
  </si>
  <si>
    <t>Фамилия</t>
  </si>
  <si>
    <t>Имя</t>
  </si>
  <si>
    <t>Отчество</t>
  </si>
  <si>
    <t>Контактный номер</t>
  </si>
  <si>
    <t>Место работы</t>
  </si>
  <si>
    <t>Дошкольное воспитание</t>
  </si>
  <si>
    <t>Ажеева</t>
  </si>
  <si>
    <t>Людмила</t>
  </si>
  <si>
    <t>Викторовна</t>
  </si>
  <si>
    <t>ГБПОУ Ируктской области «Ангарский педагогический колледж»</t>
  </si>
  <si>
    <t>Иваненко</t>
  </si>
  <si>
    <t>Ксения</t>
  </si>
  <si>
    <t>Сергеевна</t>
  </si>
  <si>
    <t>Государственное бюджетное профессиональное образовательное учреждение Иркутской области "Черемховский педагогический колледж"</t>
  </si>
  <si>
    <t>Клещук</t>
  </si>
  <si>
    <t>Ирина</t>
  </si>
  <si>
    <t>Ивановна</t>
  </si>
  <si>
    <t>ГБПОУ ИО "Ангарский педагогический колледж"</t>
  </si>
  <si>
    <t>Облицовка плиткой</t>
  </si>
  <si>
    <t>Гордина</t>
  </si>
  <si>
    <t>Лилия</t>
  </si>
  <si>
    <t>Николаевна</t>
  </si>
  <si>
    <t>ГБПОУ ИО "Иркутский техникум транспорта и строительства"</t>
  </si>
  <si>
    <t>Преподавание в младших классах</t>
  </si>
  <si>
    <t>Котыгорох</t>
  </si>
  <si>
    <t>Ольга</t>
  </si>
  <si>
    <t>владимировна</t>
  </si>
  <si>
    <t>Реставрация произведений из дерева</t>
  </si>
  <si>
    <t>Яровой</t>
  </si>
  <si>
    <t>Борис</t>
  </si>
  <si>
    <t>Павлович</t>
  </si>
  <si>
    <t>Иркутский техникум архитектуры и строительства</t>
  </si>
  <si>
    <t>Токарева</t>
  </si>
  <si>
    <t>Наталья</t>
  </si>
  <si>
    <t>ГБПОУ ИО «Ангарский педагогический колледж»</t>
  </si>
  <si>
    <t>Дружинина</t>
  </si>
  <si>
    <t>Юлия</t>
  </si>
  <si>
    <t>ГБПОУ ИО "Киренский профессионально-педагогический колледж"</t>
  </si>
  <si>
    <t>Черкасова</t>
  </si>
  <si>
    <t>Жанна</t>
  </si>
  <si>
    <t>Петровна</t>
  </si>
  <si>
    <t>Рябцова</t>
  </si>
  <si>
    <t>Елена</t>
  </si>
  <si>
    <t>Ремонт и обслуживание легковых автомобилей</t>
  </si>
  <si>
    <t>Собченко</t>
  </si>
  <si>
    <t>Игорь</t>
  </si>
  <si>
    <t>Иванович</t>
  </si>
  <si>
    <t>ГБПОУ Братский промышленный техникум</t>
  </si>
  <si>
    <t>Кузовной ремонт</t>
  </si>
  <si>
    <t>Борисов</t>
  </si>
  <si>
    <t>Максим</t>
  </si>
  <si>
    <t>Борисович</t>
  </si>
  <si>
    <t>ИКАТ и ДС</t>
  </si>
  <si>
    <t>Поварское дело</t>
  </si>
  <si>
    <t>Федорова</t>
  </si>
  <si>
    <t>Нина</t>
  </si>
  <si>
    <t>Александровна</t>
  </si>
  <si>
    <t>ГАПОУ ИО "Ангарский техникум общественного питания и торговли"</t>
  </si>
  <si>
    <t>Организация экскурсионных услуг</t>
  </si>
  <si>
    <t>Дуля</t>
  </si>
  <si>
    <t>Владимировна</t>
  </si>
  <si>
    <t>ИКЭСТ</t>
  </si>
  <si>
    <t>Соломина</t>
  </si>
  <si>
    <t>Иркутский колледж экономики сервиса и туризма</t>
  </si>
  <si>
    <t>Геодезия</t>
  </si>
  <si>
    <t>Бондарчук</t>
  </si>
  <si>
    <t>Анастасия</t>
  </si>
  <si>
    <t>Константиновна</t>
  </si>
  <si>
    <t>ГАПОУ ИО «Ангарский техникум строительных технологий»</t>
  </si>
  <si>
    <t>Михайлов</t>
  </si>
  <si>
    <t>Алексей</t>
  </si>
  <si>
    <t>Александрович</t>
  </si>
  <si>
    <t>ГБПОУ Иркутской области Братский промышленный техникум</t>
  </si>
  <si>
    <t>Михайлова</t>
  </si>
  <si>
    <t>Евгения</t>
  </si>
  <si>
    <t>Станиславовна</t>
  </si>
  <si>
    <t>ГБПОУ ИО Ангарский педагогический колледж</t>
  </si>
  <si>
    <t>E-mail</t>
  </si>
  <si>
    <t>Колесник</t>
  </si>
  <si>
    <t>Светлана</t>
  </si>
  <si>
    <t>Анатольевна</t>
  </si>
  <si>
    <t>lana.kolesnik.2019@bk.ru</t>
  </si>
  <si>
    <t>ГБПОУ ЧМТ</t>
  </si>
  <si>
    <t>Марчук</t>
  </si>
  <si>
    <t>Андрей</t>
  </si>
  <si>
    <t>Владимирович</t>
  </si>
  <si>
    <t>bolshoydrushes@yandex.ru</t>
  </si>
  <si>
    <t>Пушкарев</t>
  </si>
  <si>
    <t>Сергей</t>
  </si>
  <si>
    <t>pushkarev.ser61@mail.ru</t>
  </si>
  <si>
    <t>Государственное бюджетное профессиональное образовательное учреждение "Профессиональное училище №39 п. Центральный Хазан"</t>
  </si>
  <si>
    <t>Управление локомотивом</t>
  </si>
  <si>
    <t>Золотарёв</t>
  </si>
  <si>
    <t>Дмитрий</t>
  </si>
  <si>
    <t>Олегович</t>
  </si>
  <si>
    <t>dim_zolotoy@mail.ru</t>
  </si>
  <si>
    <t>Евдокимова</t>
  </si>
  <si>
    <t>Мария</t>
  </si>
  <si>
    <t>mari_lov@mail.ru</t>
  </si>
  <si>
    <t>Геологоразведочный техникум ИРНИТУ</t>
  </si>
  <si>
    <t>Щербаков</t>
  </si>
  <si>
    <t>Михаил</t>
  </si>
  <si>
    <t>Михайлович</t>
  </si>
  <si>
    <t>michail27031961@mail.ru</t>
  </si>
  <si>
    <t>Мисюра</t>
  </si>
  <si>
    <t>Николаевич</t>
  </si>
  <si>
    <t>misyuramacsim170960@yandex.ru</t>
  </si>
  <si>
    <t>Государственное бюджетное профессиональное образовательное учреждение Иркутской области "Зиминский железнодорожный техникум"</t>
  </si>
  <si>
    <t>Малярные и декоративные работы</t>
  </si>
  <si>
    <t>Спиридонова</t>
  </si>
  <si>
    <t>Марина</t>
  </si>
  <si>
    <t>marina.spiridonova.71@list.ru</t>
  </si>
  <si>
    <t>ГАПОУ ИО "Ангарский техникум строительных технологий"</t>
  </si>
  <si>
    <t>Эксплуатация сельскохозяйственных машин</t>
  </si>
  <si>
    <t>Метляев</t>
  </si>
  <si>
    <t>Сергеевич</t>
  </si>
  <si>
    <t>ewgenia.chernix@yandex.ru</t>
  </si>
  <si>
    <t>ГАПОУ ИО ПУ№60 с. Оёк</t>
  </si>
  <si>
    <t>Мащенко</t>
  </si>
  <si>
    <t>Оксана</t>
  </si>
  <si>
    <t>oksanamashenko@mail.ru</t>
  </si>
  <si>
    <t>ГБПОУ ИО "ЧПК"</t>
  </si>
  <si>
    <t>Медицинский и социальный уход</t>
  </si>
  <si>
    <t>Солоненко</t>
  </si>
  <si>
    <t>Алла</t>
  </si>
  <si>
    <t>solonenko08012018@gmail.com</t>
  </si>
  <si>
    <t>ФГБОУ ВО ИрГУПС Медицинский колледж ЖТ</t>
  </si>
  <si>
    <t>Технологии моды</t>
  </si>
  <si>
    <t>Новопашина</t>
  </si>
  <si>
    <t>Татьяна</t>
  </si>
  <si>
    <t>novopashinatanya@mail.ru</t>
  </si>
  <si>
    <t>Государственное автономное профессиональное образовательное учреждение Иркутской области "Иркутский колледж экономики, сервиса и туризма"</t>
  </si>
  <si>
    <t>Физическая культура, спорт и фитнес</t>
  </si>
  <si>
    <t>Ильчук</t>
  </si>
  <si>
    <t>Екатерина</t>
  </si>
  <si>
    <t>katrins15@mail.ru</t>
  </si>
  <si>
    <t>Братский педагогический колледж</t>
  </si>
  <si>
    <t>Добыча нефти и газа</t>
  </si>
  <si>
    <t>Патрушев</t>
  </si>
  <si>
    <t>Николай</t>
  </si>
  <si>
    <t>patrushevs2010@yandex.ru</t>
  </si>
  <si>
    <t>ФГБОУ ВО «Иркутский национальный исследовательский технический университет»</t>
  </si>
  <si>
    <t>Шестакова</t>
  </si>
  <si>
    <t>Варвара</t>
  </si>
  <si>
    <t>godunova.varvara@yandex.ru</t>
  </si>
  <si>
    <t>ГБПОУ Батский педагогический колледж</t>
  </si>
  <si>
    <t>Туроператорская деятельность</t>
  </si>
  <si>
    <t>Юрченко</t>
  </si>
  <si>
    <t>Ася</t>
  </si>
  <si>
    <t>asya-scout@mail.ru</t>
  </si>
  <si>
    <t>ГАПОУ ИКЭСТ филиал</t>
  </si>
  <si>
    <t>Год прохождения обучения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</si>
</sst>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b/>
      <sz val="11"/>
      <color rgb="FFFFFFFF"/>
      <name val="Calibri"/>
      <family val="2"/>
      <charset val="204"/>
    </font>
    <font>
      <sz val="11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CFE2F3"/>
        <bgColor rgb="FFCFE2F3"/>
      </patternFill>
    </fill>
    <fill>
      <patternFill patternType="solid">
        <fgColor rgb="FF006D41"/>
        <bgColor rgb="FF006D41"/>
      </patternFill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3" fillId="3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wrapText="1"/>
    </xf>
    <xf numFmtId="0" fontId="4" fillId="0" borderId="2" xfId="0" applyFont="1" applyBorder="1" applyAlignment="1">
      <alignment horizontal="right" wrapText="1"/>
    </xf>
    <xf numFmtId="0" fontId="4" fillId="4" borderId="2" xfId="0" applyFont="1" applyFill="1" applyBorder="1" applyAlignment="1">
      <alignment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/>
    <xf numFmtId="0" fontId="2" fillId="0" borderId="4" xfId="0" applyFont="1" applyBorder="1" applyAlignment="1">
      <alignment wrapText="1"/>
    </xf>
    <xf numFmtId="0" fontId="2" fillId="0" borderId="4" xfId="0" applyFont="1" applyBorder="1" applyAlignment="1"/>
    <xf numFmtId="0" fontId="0" fillId="0" borderId="2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tabSelected="1" workbookViewId="0">
      <selection activeCell="F10" sqref="F10"/>
    </sheetView>
  </sheetViews>
  <sheetFormatPr defaultRowHeight="15" x14ac:dyDescent="0.25"/>
  <cols>
    <col min="1" max="1" width="16.42578125" bestFit="1" customWidth="1"/>
    <col min="2" max="2" width="27.42578125" customWidth="1"/>
    <col min="3" max="3" width="14" bestFit="1" customWidth="1"/>
    <col min="4" max="4" width="11.28515625" bestFit="1" customWidth="1"/>
    <col min="5" max="5" width="14.42578125" bestFit="1" customWidth="1"/>
    <col min="6" max="6" width="46.140625" customWidth="1"/>
  </cols>
  <sheetData>
    <row r="1" spans="1:7" ht="7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6</v>
      </c>
      <c r="G1" s="8" t="s">
        <v>153</v>
      </c>
    </row>
    <row r="2" spans="1:7" ht="26.25" x14ac:dyDescent="0.25">
      <c r="A2" s="2">
        <v>25</v>
      </c>
      <c r="B2" s="3" t="s">
        <v>7</v>
      </c>
      <c r="C2" s="3" t="s">
        <v>8</v>
      </c>
      <c r="D2" s="3" t="s">
        <v>9</v>
      </c>
      <c r="E2" s="3" t="s">
        <v>10</v>
      </c>
      <c r="F2" s="11" t="s">
        <v>11</v>
      </c>
      <c r="G2" s="13">
        <v>2019</v>
      </c>
    </row>
    <row r="3" spans="1:7" ht="39" x14ac:dyDescent="0.25">
      <c r="A3" s="2">
        <v>26</v>
      </c>
      <c r="B3" s="3" t="s">
        <v>7</v>
      </c>
      <c r="C3" s="3" t="s">
        <v>12</v>
      </c>
      <c r="D3" s="3" t="s">
        <v>13</v>
      </c>
      <c r="E3" s="3" t="s">
        <v>14</v>
      </c>
      <c r="F3" s="11" t="s">
        <v>15</v>
      </c>
      <c r="G3" s="13">
        <v>2019</v>
      </c>
    </row>
    <row r="4" spans="1:7" x14ac:dyDescent="0.25">
      <c r="A4" s="2">
        <v>132</v>
      </c>
      <c r="B4" s="3" t="s">
        <v>7</v>
      </c>
      <c r="C4" s="3" t="s">
        <v>16</v>
      </c>
      <c r="D4" s="3" t="s">
        <v>17</v>
      </c>
      <c r="E4" s="3" t="s">
        <v>18</v>
      </c>
      <c r="F4" s="11" t="s">
        <v>19</v>
      </c>
      <c r="G4" s="13">
        <v>2019</v>
      </c>
    </row>
    <row r="5" spans="1:7" ht="26.25" x14ac:dyDescent="0.25">
      <c r="A5" s="2">
        <v>227</v>
      </c>
      <c r="B5" s="3" t="s">
        <v>20</v>
      </c>
      <c r="C5" s="3" t="s">
        <v>21</v>
      </c>
      <c r="D5" s="3" t="s">
        <v>22</v>
      </c>
      <c r="E5" s="3" t="s">
        <v>23</v>
      </c>
      <c r="F5" s="11" t="s">
        <v>24</v>
      </c>
      <c r="G5" s="13">
        <v>2019</v>
      </c>
    </row>
    <row r="6" spans="1:7" ht="26.25" x14ac:dyDescent="0.25">
      <c r="A6" s="2">
        <v>237</v>
      </c>
      <c r="B6" s="3" t="s">
        <v>25</v>
      </c>
      <c r="C6" s="3" t="s">
        <v>26</v>
      </c>
      <c r="D6" s="3" t="s">
        <v>27</v>
      </c>
      <c r="E6" s="3" t="s">
        <v>28</v>
      </c>
      <c r="F6" s="11" t="s">
        <v>19</v>
      </c>
      <c r="G6" s="13">
        <v>2019</v>
      </c>
    </row>
    <row r="7" spans="1:7" ht="26.25" x14ac:dyDescent="0.25">
      <c r="A7" s="2">
        <v>249</v>
      </c>
      <c r="B7" s="3" t="s">
        <v>29</v>
      </c>
      <c r="C7" s="3" t="s">
        <v>30</v>
      </c>
      <c r="D7" s="3" t="s">
        <v>31</v>
      </c>
      <c r="E7" s="3" t="s">
        <v>32</v>
      </c>
      <c r="F7" s="11" t="s">
        <v>33</v>
      </c>
      <c r="G7" s="13">
        <v>2019</v>
      </c>
    </row>
    <row r="8" spans="1:7" ht="26.25" x14ac:dyDescent="0.25">
      <c r="A8" s="2">
        <v>287</v>
      </c>
      <c r="B8" s="3" t="s">
        <v>25</v>
      </c>
      <c r="C8" s="3" t="s">
        <v>34</v>
      </c>
      <c r="D8" s="3" t="s">
        <v>35</v>
      </c>
      <c r="E8" s="3" t="s">
        <v>23</v>
      </c>
      <c r="F8" s="11" t="s">
        <v>36</v>
      </c>
      <c r="G8" s="13">
        <v>2019</v>
      </c>
    </row>
    <row r="9" spans="1:7" ht="26.25" x14ac:dyDescent="0.25">
      <c r="A9" s="2">
        <v>586</v>
      </c>
      <c r="B9" s="3" t="s">
        <v>7</v>
      </c>
      <c r="C9" s="3" t="s">
        <v>37</v>
      </c>
      <c r="D9" s="3" t="s">
        <v>38</v>
      </c>
      <c r="E9" s="3" t="s">
        <v>10</v>
      </c>
      <c r="F9" s="11" t="s">
        <v>39</v>
      </c>
      <c r="G9" s="13">
        <v>2019</v>
      </c>
    </row>
    <row r="10" spans="1:7" ht="39" x14ac:dyDescent="0.25">
      <c r="A10" s="2">
        <v>589</v>
      </c>
      <c r="B10" s="3" t="s">
        <v>25</v>
      </c>
      <c r="C10" s="3" t="s">
        <v>40</v>
      </c>
      <c r="D10" s="3" t="s">
        <v>41</v>
      </c>
      <c r="E10" s="3" t="s">
        <v>42</v>
      </c>
      <c r="F10" s="11" t="s">
        <v>15</v>
      </c>
      <c r="G10" s="13">
        <v>2019</v>
      </c>
    </row>
    <row r="11" spans="1:7" ht="26.25" x14ac:dyDescent="0.25">
      <c r="A11" s="2">
        <v>1492</v>
      </c>
      <c r="B11" s="3" t="s">
        <v>66</v>
      </c>
      <c r="C11" s="3" t="s">
        <v>67</v>
      </c>
      <c r="D11" s="3" t="s">
        <v>68</v>
      </c>
      <c r="E11" s="3" t="s">
        <v>69</v>
      </c>
      <c r="F11" s="11" t="s">
        <v>70</v>
      </c>
      <c r="G11" s="13">
        <v>2019</v>
      </c>
    </row>
    <row r="12" spans="1:7" ht="26.25" x14ac:dyDescent="0.25">
      <c r="A12" s="2">
        <v>1563</v>
      </c>
      <c r="B12" s="3" t="s">
        <v>45</v>
      </c>
      <c r="C12" s="3" t="s">
        <v>71</v>
      </c>
      <c r="D12" s="3" t="s">
        <v>72</v>
      </c>
      <c r="E12" s="3" t="s">
        <v>73</v>
      </c>
      <c r="F12" s="11" t="s">
        <v>74</v>
      </c>
      <c r="G12" s="13">
        <v>2019</v>
      </c>
    </row>
    <row r="13" spans="1:7" x14ac:dyDescent="0.25">
      <c r="A13" s="2">
        <v>1141</v>
      </c>
      <c r="B13" s="3" t="s">
        <v>20</v>
      </c>
      <c r="C13" s="3" t="s">
        <v>43</v>
      </c>
      <c r="D13" s="3" t="s">
        <v>44</v>
      </c>
      <c r="E13" s="3" t="s">
        <v>23</v>
      </c>
      <c r="F13" s="11" t="s">
        <v>33</v>
      </c>
      <c r="G13" s="13">
        <v>2020</v>
      </c>
    </row>
    <row r="14" spans="1:7" ht="26.25" x14ac:dyDescent="0.25">
      <c r="A14" s="2">
        <v>1175</v>
      </c>
      <c r="B14" s="3" t="s">
        <v>45</v>
      </c>
      <c r="C14" s="3" t="s">
        <v>46</v>
      </c>
      <c r="D14" s="3" t="s">
        <v>47</v>
      </c>
      <c r="E14" s="3" t="s">
        <v>48</v>
      </c>
      <c r="F14" s="11" t="s">
        <v>49</v>
      </c>
      <c r="G14" s="13">
        <v>2020</v>
      </c>
    </row>
    <row r="15" spans="1:7" x14ac:dyDescent="0.25">
      <c r="A15" s="2">
        <v>1291</v>
      </c>
      <c r="B15" s="3" t="s">
        <v>50</v>
      </c>
      <c r="C15" s="3" t="s">
        <v>51</v>
      </c>
      <c r="D15" s="3" t="s">
        <v>52</v>
      </c>
      <c r="E15" s="3" t="s">
        <v>53</v>
      </c>
      <c r="F15" s="11" t="s">
        <v>54</v>
      </c>
      <c r="G15" s="13">
        <v>2020</v>
      </c>
    </row>
    <row r="16" spans="1:7" ht="26.25" x14ac:dyDescent="0.25">
      <c r="A16" s="2">
        <v>1314</v>
      </c>
      <c r="B16" s="3" t="s">
        <v>55</v>
      </c>
      <c r="C16" s="3" t="s">
        <v>56</v>
      </c>
      <c r="D16" s="3" t="s">
        <v>57</v>
      </c>
      <c r="E16" s="3" t="s">
        <v>58</v>
      </c>
      <c r="F16" s="11" t="s">
        <v>59</v>
      </c>
      <c r="G16" s="13">
        <v>2020</v>
      </c>
    </row>
    <row r="17" spans="1:7" ht="26.25" x14ac:dyDescent="0.25">
      <c r="A17" s="2">
        <v>1376</v>
      </c>
      <c r="B17" s="3" t="s">
        <v>60</v>
      </c>
      <c r="C17" s="3" t="s">
        <v>61</v>
      </c>
      <c r="D17" s="3" t="s">
        <v>13</v>
      </c>
      <c r="E17" s="3" t="s">
        <v>62</v>
      </c>
      <c r="F17" s="11" t="s">
        <v>63</v>
      </c>
      <c r="G17" s="13">
        <v>2020</v>
      </c>
    </row>
    <row r="18" spans="1:7" ht="26.25" x14ac:dyDescent="0.25">
      <c r="A18" s="2">
        <v>1383</v>
      </c>
      <c r="B18" s="3" t="s">
        <v>60</v>
      </c>
      <c r="C18" s="3" t="s">
        <v>64</v>
      </c>
      <c r="D18" s="3" t="s">
        <v>17</v>
      </c>
      <c r="E18" s="3" t="s">
        <v>14</v>
      </c>
      <c r="F18" s="11" t="s">
        <v>65</v>
      </c>
      <c r="G18" s="13">
        <v>2020</v>
      </c>
    </row>
    <row r="19" spans="1:7" x14ac:dyDescent="0.25">
      <c r="A19" s="2">
        <v>1742</v>
      </c>
      <c r="B19" s="3" t="s">
        <v>7</v>
      </c>
      <c r="C19" s="3" t="s">
        <v>75</v>
      </c>
      <c r="D19" s="3" t="s">
        <v>76</v>
      </c>
      <c r="E19" s="3" t="s">
        <v>77</v>
      </c>
      <c r="F19" s="11" t="s">
        <v>78</v>
      </c>
      <c r="G19" s="13">
        <v>2020</v>
      </c>
    </row>
    <row r="20" spans="1:7" x14ac:dyDescent="0.25">
      <c r="A20" s="9">
        <v>2070</v>
      </c>
      <c r="B20" s="10" t="s">
        <v>25</v>
      </c>
      <c r="C20" s="10" t="s">
        <v>120</v>
      </c>
      <c r="D20" s="10" t="s">
        <v>121</v>
      </c>
      <c r="E20" s="10" t="s">
        <v>23</v>
      </c>
      <c r="F20" s="12" t="s">
        <v>123</v>
      </c>
      <c r="G20" s="13">
        <v>2020</v>
      </c>
    </row>
    <row r="21" spans="1:7" x14ac:dyDescent="0.25">
      <c r="A21" s="9">
        <v>2155</v>
      </c>
      <c r="B21" s="10" t="s">
        <v>110</v>
      </c>
      <c r="C21" s="10" t="s">
        <v>111</v>
      </c>
      <c r="D21" s="10" t="s">
        <v>112</v>
      </c>
      <c r="E21" s="10" t="s">
        <v>58</v>
      </c>
      <c r="F21" s="12" t="s">
        <v>114</v>
      </c>
      <c r="G21" s="13">
        <v>2020</v>
      </c>
    </row>
  </sheetData>
  <autoFilter ref="A1:G1">
    <sortState ref="A2:I19">
      <sortCondition ref="G1"/>
    </sortState>
  </autoFilter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workbookViewId="0">
      <selection activeCell="G1" sqref="G1:G1048576"/>
    </sheetView>
  </sheetViews>
  <sheetFormatPr defaultRowHeight="15" x14ac:dyDescent="0.25"/>
  <cols>
    <col min="1" max="1" width="29.7109375" bestFit="1" customWidth="1"/>
    <col min="2" max="2" width="17.42578125" bestFit="1" customWidth="1"/>
    <col min="3" max="3" width="12.85546875" bestFit="1" customWidth="1"/>
    <col min="4" max="4" width="18.42578125" bestFit="1" customWidth="1"/>
    <col min="5" max="5" width="13.7109375" bestFit="1" customWidth="1"/>
    <col min="6" max="6" width="17.5703125" customWidth="1"/>
    <col min="7" max="7" width="44.140625" customWidth="1"/>
  </cols>
  <sheetData>
    <row r="1" spans="1:7" ht="30" x14ac:dyDescent="0.25">
      <c r="A1" s="4" t="s">
        <v>1</v>
      </c>
      <c r="B1" s="4" t="s">
        <v>2</v>
      </c>
      <c r="C1" s="4" t="s">
        <v>3</v>
      </c>
      <c r="D1" s="4" t="s">
        <v>4</v>
      </c>
      <c r="E1" s="4" t="s">
        <v>5</v>
      </c>
      <c r="F1" s="4" t="s">
        <v>79</v>
      </c>
      <c r="G1" s="4" t="s">
        <v>6</v>
      </c>
    </row>
    <row r="2" spans="1:7" ht="30" x14ac:dyDescent="0.25">
      <c r="A2" s="5" t="s">
        <v>45</v>
      </c>
      <c r="B2" s="5" t="s">
        <v>80</v>
      </c>
      <c r="C2" s="5" t="s">
        <v>81</v>
      </c>
      <c r="D2" s="5" t="s">
        <v>82</v>
      </c>
      <c r="E2" s="6">
        <v>79648204891</v>
      </c>
      <c r="F2" s="5" t="s">
        <v>83</v>
      </c>
      <c r="G2" s="5" t="s">
        <v>84</v>
      </c>
    </row>
    <row r="3" spans="1:7" ht="30" x14ac:dyDescent="0.25">
      <c r="A3" s="5" t="s">
        <v>45</v>
      </c>
      <c r="B3" s="5" t="s">
        <v>85</v>
      </c>
      <c r="C3" s="5" t="s">
        <v>86</v>
      </c>
      <c r="D3" s="5" t="s">
        <v>87</v>
      </c>
      <c r="E3" s="6">
        <v>79834408155</v>
      </c>
      <c r="F3" s="5" t="s">
        <v>88</v>
      </c>
      <c r="G3" s="5" t="s">
        <v>24</v>
      </c>
    </row>
    <row r="4" spans="1:7" ht="60" x14ac:dyDescent="0.25">
      <c r="A4" s="5" t="s">
        <v>45</v>
      </c>
      <c r="B4" s="5" t="s">
        <v>89</v>
      </c>
      <c r="C4" s="5" t="s">
        <v>90</v>
      </c>
      <c r="D4" s="5" t="s">
        <v>48</v>
      </c>
      <c r="E4" s="6">
        <v>79027696761</v>
      </c>
      <c r="F4" s="5" t="s">
        <v>91</v>
      </c>
      <c r="G4" s="5" t="s">
        <v>92</v>
      </c>
    </row>
    <row r="5" spans="1:7" ht="30" x14ac:dyDescent="0.25">
      <c r="A5" s="5" t="s">
        <v>93</v>
      </c>
      <c r="B5" s="5" t="s">
        <v>94</v>
      </c>
      <c r="C5" s="5" t="s">
        <v>95</v>
      </c>
      <c r="D5" s="5" t="s">
        <v>96</v>
      </c>
      <c r="E5" s="6">
        <v>79836986918</v>
      </c>
      <c r="F5" s="5" t="s">
        <v>97</v>
      </c>
      <c r="G5" s="5" t="s">
        <v>24</v>
      </c>
    </row>
    <row r="6" spans="1:7" x14ac:dyDescent="0.25">
      <c r="A6" s="5" t="s">
        <v>66</v>
      </c>
      <c r="B6" s="5" t="s">
        <v>98</v>
      </c>
      <c r="C6" s="5" t="s">
        <v>99</v>
      </c>
      <c r="D6" s="5" t="s">
        <v>10</v>
      </c>
      <c r="E6" s="6">
        <v>79643521623</v>
      </c>
      <c r="F6" s="5" t="s">
        <v>100</v>
      </c>
      <c r="G6" s="5" t="s">
        <v>101</v>
      </c>
    </row>
    <row r="7" spans="1:7" ht="30" x14ac:dyDescent="0.25">
      <c r="A7" s="5" t="s">
        <v>45</v>
      </c>
      <c r="B7" s="5" t="s">
        <v>102</v>
      </c>
      <c r="C7" s="5" t="s">
        <v>103</v>
      </c>
      <c r="D7" s="5" t="s">
        <v>104</v>
      </c>
      <c r="E7" s="6">
        <v>79149230464</v>
      </c>
      <c r="F7" s="5" t="s">
        <v>105</v>
      </c>
      <c r="G7" s="5" t="s">
        <v>74</v>
      </c>
    </row>
    <row r="8" spans="1:7" ht="60" x14ac:dyDescent="0.25">
      <c r="A8" s="5" t="s">
        <v>93</v>
      </c>
      <c r="B8" s="5" t="s">
        <v>106</v>
      </c>
      <c r="C8" s="5" t="s">
        <v>52</v>
      </c>
      <c r="D8" s="5" t="s">
        <v>107</v>
      </c>
      <c r="E8" s="6">
        <v>79021780777</v>
      </c>
      <c r="F8" s="5" t="s">
        <v>108</v>
      </c>
      <c r="G8" s="5" t="s">
        <v>109</v>
      </c>
    </row>
    <row r="9" spans="1:7" ht="30" x14ac:dyDescent="0.25">
      <c r="A9" s="5" t="s">
        <v>110</v>
      </c>
      <c r="B9" s="5" t="s">
        <v>111</v>
      </c>
      <c r="C9" s="5" t="s">
        <v>112</v>
      </c>
      <c r="D9" s="5" t="s">
        <v>58</v>
      </c>
      <c r="E9" s="5">
        <f>79634532125</f>
        <v>79634532125</v>
      </c>
      <c r="F9" s="5" t="s">
        <v>113</v>
      </c>
      <c r="G9" s="5" t="s">
        <v>114</v>
      </c>
    </row>
    <row r="10" spans="1:7" ht="30" x14ac:dyDescent="0.25">
      <c r="A10" s="5" t="s">
        <v>115</v>
      </c>
      <c r="B10" s="5" t="s">
        <v>116</v>
      </c>
      <c r="C10" s="5" t="s">
        <v>103</v>
      </c>
      <c r="D10" s="5" t="s">
        <v>117</v>
      </c>
      <c r="E10" s="5">
        <f>79501297950</f>
        <v>79501297950</v>
      </c>
      <c r="F10" s="5" t="s">
        <v>118</v>
      </c>
      <c r="G10" s="5" t="s">
        <v>119</v>
      </c>
    </row>
    <row r="11" spans="1:7" ht="30" x14ac:dyDescent="0.25">
      <c r="A11" s="5" t="s">
        <v>25</v>
      </c>
      <c r="B11" s="5" t="s">
        <v>120</v>
      </c>
      <c r="C11" s="5" t="s">
        <v>121</v>
      </c>
      <c r="D11" s="5" t="s">
        <v>23</v>
      </c>
      <c r="E11" s="5">
        <f>79021744152</f>
        <v>79021744152</v>
      </c>
      <c r="F11" s="5" t="s">
        <v>122</v>
      </c>
      <c r="G11" s="5" t="s">
        <v>123</v>
      </c>
    </row>
    <row r="12" spans="1:7" ht="30" x14ac:dyDescent="0.25">
      <c r="A12" s="5" t="s">
        <v>124</v>
      </c>
      <c r="B12" s="5" t="s">
        <v>125</v>
      </c>
      <c r="C12" s="5" t="s">
        <v>126</v>
      </c>
      <c r="D12" s="5" t="s">
        <v>58</v>
      </c>
      <c r="E12" s="5">
        <f>79246016005</f>
        <v>79246016005</v>
      </c>
      <c r="F12" s="5" t="s">
        <v>127</v>
      </c>
      <c r="G12" s="5" t="s">
        <v>128</v>
      </c>
    </row>
    <row r="13" spans="1:7" ht="60" x14ac:dyDescent="0.25">
      <c r="A13" s="5" t="s">
        <v>129</v>
      </c>
      <c r="B13" s="5" t="s">
        <v>130</v>
      </c>
      <c r="C13" s="5" t="s">
        <v>131</v>
      </c>
      <c r="D13" s="5" t="s">
        <v>10</v>
      </c>
      <c r="E13" s="5">
        <f>79025130207</f>
        <v>79025130207</v>
      </c>
      <c r="F13" s="5" t="s">
        <v>132</v>
      </c>
      <c r="G13" s="5" t="s">
        <v>133</v>
      </c>
    </row>
    <row r="14" spans="1:7" ht="30" x14ac:dyDescent="0.25">
      <c r="A14" s="5" t="s">
        <v>134</v>
      </c>
      <c r="B14" s="5" t="s">
        <v>135</v>
      </c>
      <c r="C14" s="5" t="s">
        <v>136</v>
      </c>
      <c r="D14" s="5" t="s">
        <v>58</v>
      </c>
      <c r="E14" s="5">
        <f>79834417001</f>
        <v>79834417001</v>
      </c>
      <c r="F14" s="5" t="s">
        <v>137</v>
      </c>
      <c r="G14" s="5" t="s">
        <v>138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workbookViewId="0">
      <selection activeCell="G1" sqref="G1:G1048576"/>
    </sheetView>
  </sheetViews>
  <sheetFormatPr defaultRowHeight="15" x14ac:dyDescent="0.25"/>
  <cols>
    <col min="1" max="1" width="29.7109375" bestFit="1" customWidth="1"/>
    <col min="2" max="2" width="17.42578125" bestFit="1" customWidth="1"/>
    <col min="3" max="3" width="12.85546875" bestFit="1" customWidth="1"/>
    <col min="4" max="4" width="18.42578125" bestFit="1" customWidth="1"/>
    <col min="5" max="5" width="13.7109375" bestFit="1" customWidth="1"/>
    <col min="6" max="6" width="17.5703125" customWidth="1"/>
    <col min="7" max="7" width="44.140625" customWidth="1"/>
  </cols>
  <sheetData>
    <row r="1" spans="1:7" ht="30" x14ac:dyDescent="0.25">
      <c r="A1" s="4" t="s">
        <v>1</v>
      </c>
      <c r="B1" s="4" t="s">
        <v>2</v>
      </c>
      <c r="C1" s="4" t="s">
        <v>3</v>
      </c>
      <c r="D1" s="4" t="s">
        <v>4</v>
      </c>
      <c r="E1" s="4" t="s">
        <v>5</v>
      </c>
      <c r="F1" s="4" t="s">
        <v>79</v>
      </c>
      <c r="G1" s="4" t="s">
        <v>6</v>
      </c>
    </row>
    <row r="2" spans="1:7" ht="30" x14ac:dyDescent="0.25">
      <c r="A2" s="5" t="s">
        <v>139</v>
      </c>
      <c r="B2" s="5" t="s">
        <v>140</v>
      </c>
      <c r="C2" s="5" t="s">
        <v>141</v>
      </c>
      <c r="D2" s="5" t="s">
        <v>32</v>
      </c>
      <c r="E2" s="5">
        <f>79641138317</f>
        <v>79641138317</v>
      </c>
      <c r="F2" s="5" t="s">
        <v>142</v>
      </c>
      <c r="G2" s="5" t="s">
        <v>143</v>
      </c>
    </row>
    <row r="3" spans="1:7" ht="30" x14ac:dyDescent="0.25">
      <c r="A3" s="5" t="s">
        <v>7</v>
      </c>
      <c r="B3" s="5" t="s">
        <v>144</v>
      </c>
      <c r="C3" s="5" t="s">
        <v>145</v>
      </c>
      <c r="D3" s="5" t="s">
        <v>18</v>
      </c>
      <c r="E3" s="5">
        <f>79248241010</f>
        <v>79248241010</v>
      </c>
      <c r="F3" s="5" t="s">
        <v>146</v>
      </c>
      <c r="G3" s="5" t="s">
        <v>147</v>
      </c>
    </row>
    <row r="4" spans="1:7" ht="30" x14ac:dyDescent="0.25">
      <c r="A4" s="7" t="s">
        <v>148</v>
      </c>
      <c r="B4" s="7" t="s">
        <v>149</v>
      </c>
      <c r="C4" s="7" t="s">
        <v>150</v>
      </c>
      <c r="D4" s="7" t="s">
        <v>69</v>
      </c>
      <c r="E4" s="7">
        <f>79500633360</f>
        <v>79500633360</v>
      </c>
      <c r="F4" s="7" t="s">
        <v>151</v>
      </c>
      <c r="G4" s="7" t="s">
        <v>152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Сертифицированные</vt:lpstr>
      <vt:lpstr>Нет опыта</vt:lpstr>
      <vt:lpstr>Нет опыта и свитетельства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Анастасия Карпунина</dc:creator>
  <cp:lastModifiedBy>Кулебякин Егор Николаевич</cp:lastModifiedBy>
  <dcterms:created xsi:type="dcterms:W3CDTF">2020-11-05T13:47:28Z</dcterms:created>
  <dcterms:modified xsi:type="dcterms:W3CDTF">2021-01-26T03:10:46Z</dcterms:modified>
</cp:coreProperties>
</file>